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35" i="1"/>
  <c r="B34"/>
  <c r="B33"/>
  <c r="B32"/>
  <c r="B31"/>
  <c r="B30"/>
  <c r="B29"/>
  <c r="B28"/>
  <c r="B27"/>
  <c r="B26"/>
  <c r="B25"/>
  <c r="B24"/>
  <c r="B23"/>
  <c r="B22"/>
  <c r="Z21"/>
  <c r="Z6" s="1"/>
  <c r="Z5" s="1"/>
  <c r="Y21"/>
  <c r="X21"/>
  <c r="W21"/>
  <c r="V21"/>
  <c r="U21"/>
  <c r="T21"/>
  <c r="S21"/>
  <c r="R21"/>
  <c r="R6" s="1"/>
  <c r="R5" s="1"/>
  <c r="Q21"/>
  <c r="P21"/>
  <c r="O21"/>
  <c r="N21"/>
  <c r="M21"/>
  <c r="L21"/>
  <c r="K21"/>
  <c r="J21"/>
  <c r="J6" s="1"/>
  <c r="J5" s="1"/>
  <c r="I21"/>
  <c r="H21"/>
  <c r="G21"/>
  <c r="F21"/>
  <c r="E21"/>
  <c r="D21"/>
  <c r="C21"/>
  <c r="B20"/>
  <c r="B19"/>
  <c r="B18"/>
  <c r="B17"/>
  <c r="B16"/>
  <c r="B15"/>
  <c r="B14"/>
  <c r="B13"/>
  <c r="B12"/>
  <c r="B11"/>
  <c r="B10"/>
  <c r="B9"/>
  <c r="B8"/>
  <c r="Z7"/>
  <c r="Y7"/>
  <c r="X7"/>
  <c r="W7"/>
  <c r="W6" s="1"/>
  <c r="W5" s="1"/>
  <c r="V7"/>
  <c r="V6" s="1"/>
  <c r="V5" s="1"/>
  <c r="U7"/>
  <c r="T7"/>
  <c r="S7"/>
  <c r="S6" s="1"/>
  <c r="S5" s="1"/>
  <c r="R7"/>
  <c r="Q7"/>
  <c r="P7"/>
  <c r="O7"/>
  <c r="O6" s="1"/>
  <c r="O5" s="1"/>
  <c r="N7"/>
  <c r="N6" s="1"/>
  <c r="N5" s="1"/>
  <c r="M7"/>
  <c r="L7"/>
  <c r="K7"/>
  <c r="K6" s="1"/>
  <c r="K5" s="1"/>
  <c r="J7"/>
  <c r="I7"/>
  <c r="H7"/>
  <c r="G7"/>
  <c r="G6" s="1"/>
  <c r="G5" s="1"/>
  <c r="F7"/>
  <c r="F6" s="1"/>
  <c r="F5" s="1"/>
  <c r="E7"/>
  <c r="D7"/>
  <c r="C7"/>
  <c r="B7" s="1"/>
  <c r="X6"/>
  <c r="X5" s="1"/>
  <c r="T6"/>
  <c r="T5" s="1"/>
  <c r="P6"/>
  <c r="P5" s="1"/>
  <c r="L6"/>
  <c r="L5" s="1"/>
  <c r="H6"/>
  <c r="H5" s="1"/>
  <c r="D6"/>
  <c r="D5" s="1"/>
  <c r="E6" l="1"/>
  <c r="E5" s="1"/>
  <c r="I6"/>
  <c r="I5" s="1"/>
  <c r="M6"/>
  <c r="M5" s="1"/>
  <c r="Q6"/>
  <c r="Q5" s="1"/>
  <c r="U6"/>
  <c r="U5" s="1"/>
  <c r="Y6"/>
  <c r="Y5" s="1"/>
  <c r="B21"/>
  <c r="C6"/>
  <c r="B6" l="1"/>
  <c r="C5"/>
  <c r="B5" s="1"/>
</calcChain>
</file>

<file path=xl/sharedStrings.xml><?xml version="1.0" encoding="utf-8"?>
<sst xmlns="http://schemas.openxmlformats.org/spreadsheetml/2006/main" count="85" uniqueCount="59">
  <si>
    <t>专业</t>
  </si>
  <si>
    <t>合计</t>
  </si>
  <si>
    <t>北</t>
  </si>
  <si>
    <t>天</t>
  </si>
  <si>
    <t>河</t>
  </si>
  <si>
    <t>山</t>
  </si>
  <si>
    <t>内</t>
  </si>
  <si>
    <t>辽</t>
  </si>
  <si>
    <t>吉</t>
  </si>
  <si>
    <t>黑</t>
  </si>
  <si>
    <t>浙</t>
  </si>
  <si>
    <t>安</t>
  </si>
  <si>
    <t>江</t>
  </si>
  <si>
    <t>湖</t>
  </si>
  <si>
    <t>广</t>
  </si>
  <si>
    <t>海</t>
  </si>
  <si>
    <t>四</t>
  </si>
  <si>
    <t>贵</t>
  </si>
  <si>
    <t>云</t>
  </si>
  <si>
    <t>西</t>
  </si>
  <si>
    <t>陕</t>
  </si>
  <si>
    <t>甘</t>
  </si>
  <si>
    <t>新</t>
  </si>
  <si>
    <t>京</t>
  </si>
  <si>
    <t>津</t>
  </si>
  <si>
    <t>蒙</t>
  </si>
  <si>
    <t>宁</t>
  </si>
  <si>
    <t>林</t>
  </si>
  <si>
    <t>龙</t>
  </si>
  <si>
    <t>徽</t>
  </si>
  <si>
    <t>东</t>
  </si>
  <si>
    <t>南</t>
  </si>
  <si>
    <t>川</t>
  </si>
  <si>
    <t>州</t>
  </si>
  <si>
    <t>藏</t>
  </si>
  <si>
    <t>肃</t>
  </si>
  <si>
    <t>疆</t>
  </si>
  <si>
    <t>古</t>
  </si>
  <si>
    <t>★ 总 计</t>
  </si>
  <si>
    <t> △高职(专科)合计</t>
  </si>
  <si>
    <t>  ⊕文史合计</t>
  </si>
  <si>
    <t>    司法助理</t>
  </si>
  <si>
    <t>    法律文秘</t>
  </si>
  <si>
    <t>    法律事务</t>
  </si>
  <si>
    <t>    刑事执行</t>
  </si>
  <si>
    <t>    行政执行</t>
  </si>
  <si>
    <t>    司法警务</t>
  </si>
  <si>
    <t>    社区矫正</t>
  </si>
  <si>
    <t>    刑事侦查技术</t>
  </si>
  <si>
    <t>    安全防范技术</t>
  </si>
  <si>
    <t>    司法信息技术</t>
  </si>
  <si>
    <t>    司法鉴定技术</t>
  </si>
  <si>
    <t>    戒毒矫治技术</t>
  </si>
  <si>
    <t>  ⊕理工合计</t>
  </si>
  <si>
    <t>    司法信息安全</t>
  </si>
  <si>
    <t>*2018年各省实际分专业招生计划数以吉林省教育厅审批核定结果为准，详见各省份报考指南。</t>
    <phoneticPr fontId="1" type="noConversion"/>
  </si>
  <si>
    <t> 罪犯心理测量与矫正技术</t>
    <phoneticPr fontId="1" type="noConversion"/>
  </si>
  <si>
    <t>罪犯心理测量与矫正技术</t>
    <phoneticPr fontId="1" type="noConversion"/>
  </si>
  <si>
    <r>
      <t xml:space="preserve">       </t>
    </r>
    <r>
      <rPr>
        <b/>
        <sz val="10"/>
        <color theme="1"/>
        <rFont val="宋体"/>
        <family val="3"/>
        <charset val="134"/>
        <scheme val="minor"/>
      </rPr>
      <t>吉林司法警官职业学院2018年各省分专业招生计划预报表</t>
    </r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</si>
</sst>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rgb="FFFFFFFF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B696B"/>
        <bgColor indexed="64"/>
      </patternFill>
    </fill>
    <fill>
      <patternFill patternType="solid">
        <fgColor rgb="FFF7F7DE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6"/>
  <sheetViews>
    <sheetView tabSelected="1" topLeftCell="A2" workbookViewId="0">
      <selection activeCell="AD28" sqref="AD28"/>
    </sheetView>
  </sheetViews>
  <sheetFormatPr defaultRowHeight="13.5"/>
  <cols>
    <col min="1" max="1" width="22.625" customWidth="1"/>
    <col min="2" max="2" width="5" bestFit="1" customWidth="1"/>
    <col min="3" max="8" width="3.25" bestFit="1" customWidth="1"/>
    <col min="9" max="9" width="5" bestFit="1" customWidth="1"/>
    <col min="10" max="26" width="3.25" bestFit="1" customWidth="1"/>
  </cols>
  <sheetData>
    <row r="1" spans="1:26" ht="12" customHeight="1">
      <c r="A1" s="10" t="s">
        <v>58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8" customHeight="1">
      <c r="A2" s="11" t="s">
        <v>0</v>
      </c>
      <c r="B2" s="12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  <c r="N2" s="13" t="s">
        <v>5</v>
      </c>
      <c r="O2" s="13" t="s">
        <v>4</v>
      </c>
      <c r="P2" s="13" t="s">
        <v>13</v>
      </c>
      <c r="Q2" s="13" t="s">
        <v>13</v>
      </c>
      <c r="R2" s="13" t="s">
        <v>14</v>
      </c>
      <c r="S2" s="13" t="s">
        <v>15</v>
      </c>
      <c r="T2" s="13" t="s">
        <v>16</v>
      </c>
      <c r="U2" s="13" t="s">
        <v>17</v>
      </c>
      <c r="V2" s="13" t="s">
        <v>18</v>
      </c>
      <c r="W2" s="13" t="s">
        <v>19</v>
      </c>
      <c r="X2" s="13" t="s">
        <v>20</v>
      </c>
      <c r="Y2" s="13" t="s">
        <v>21</v>
      </c>
      <c r="Z2" s="13" t="s">
        <v>22</v>
      </c>
    </row>
    <row r="3" spans="1:26">
      <c r="A3" s="14"/>
      <c r="B3" s="15"/>
      <c r="C3" s="1" t="s">
        <v>23</v>
      </c>
      <c r="D3" s="1" t="s">
        <v>24</v>
      </c>
      <c r="E3" s="1" t="s">
        <v>2</v>
      </c>
      <c r="F3" s="1" t="s">
        <v>19</v>
      </c>
      <c r="G3" s="1" t="s">
        <v>25</v>
      </c>
      <c r="H3" s="1" t="s">
        <v>26</v>
      </c>
      <c r="I3" s="1" t="s">
        <v>27</v>
      </c>
      <c r="J3" s="1" t="s">
        <v>28</v>
      </c>
      <c r="K3" s="1" t="s">
        <v>12</v>
      </c>
      <c r="L3" s="1" t="s">
        <v>29</v>
      </c>
      <c r="M3" s="1" t="s">
        <v>19</v>
      </c>
      <c r="N3" s="1" t="s">
        <v>30</v>
      </c>
      <c r="O3" s="1" t="s">
        <v>31</v>
      </c>
      <c r="P3" s="1" t="s">
        <v>2</v>
      </c>
      <c r="Q3" s="1" t="s">
        <v>31</v>
      </c>
      <c r="R3" s="1" t="s">
        <v>19</v>
      </c>
      <c r="S3" s="1" t="s">
        <v>31</v>
      </c>
      <c r="T3" s="1" t="s">
        <v>32</v>
      </c>
      <c r="U3" s="1" t="s">
        <v>33</v>
      </c>
      <c r="V3" s="1" t="s">
        <v>31</v>
      </c>
      <c r="W3" s="1" t="s">
        <v>34</v>
      </c>
      <c r="X3" s="1" t="s">
        <v>19</v>
      </c>
      <c r="Y3" s="1" t="s">
        <v>35</v>
      </c>
      <c r="Z3" s="1" t="s">
        <v>36</v>
      </c>
    </row>
    <row r="4" spans="1:26" ht="10.5" hidden="1" customHeight="1">
      <c r="A4" s="16"/>
      <c r="B4" s="17"/>
      <c r="C4" s="2"/>
      <c r="D4" s="2"/>
      <c r="E4" s="2"/>
      <c r="F4" s="2"/>
      <c r="G4" s="2" t="s">
        <v>37</v>
      </c>
      <c r="H4" s="2"/>
      <c r="I4" s="2"/>
      <c r="J4" s="2" t="s">
        <v>12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3" t="s">
        <v>38</v>
      </c>
      <c r="B5" s="4">
        <f>SUM(C5:Z5)</f>
        <v>1600</v>
      </c>
      <c r="C5" s="4">
        <f t="shared" ref="C5:S5" si="0">C6</f>
        <v>10</v>
      </c>
      <c r="D5" s="4">
        <f t="shared" si="0"/>
        <v>10</v>
      </c>
      <c r="E5" s="4">
        <f t="shared" si="0"/>
        <v>10</v>
      </c>
      <c r="F5" s="4">
        <f t="shared" si="0"/>
        <v>10</v>
      </c>
      <c r="G5" s="4">
        <f t="shared" si="0"/>
        <v>40</v>
      </c>
      <c r="H5" s="4">
        <f t="shared" si="0"/>
        <v>30</v>
      </c>
      <c r="I5" s="4">
        <f t="shared" si="0"/>
        <v>1180</v>
      </c>
      <c r="J5" s="4">
        <f t="shared" si="0"/>
        <v>30</v>
      </c>
      <c r="K5" s="4">
        <f t="shared" si="0"/>
        <v>20</v>
      </c>
      <c r="L5" s="4">
        <f t="shared" si="0"/>
        <v>20</v>
      </c>
      <c r="M5" s="4">
        <f t="shared" si="0"/>
        <v>10</v>
      </c>
      <c r="N5" s="4">
        <f t="shared" si="0"/>
        <v>30</v>
      </c>
      <c r="O5" s="4">
        <f t="shared" si="0"/>
        <v>20</v>
      </c>
      <c r="P5" s="4">
        <f t="shared" si="0"/>
        <v>10</v>
      </c>
      <c r="Q5" s="4">
        <f t="shared" si="0"/>
        <v>10</v>
      </c>
      <c r="R5" s="4">
        <f t="shared" si="0"/>
        <v>20</v>
      </c>
      <c r="S5" s="4">
        <f t="shared" si="0"/>
        <v>20</v>
      </c>
      <c r="T5" s="4">
        <f>T6</f>
        <v>20</v>
      </c>
      <c r="U5" s="4">
        <f t="shared" ref="U5:Z5" si="1">U6</f>
        <v>20</v>
      </c>
      <c r="V5" s="4">
        <f t="shared" si="1"/>
        <v>10</v>
      </c>
      <c r="W5" s="4">
        <f t="shared" si="1"/>
        <v>10</v>
      </c>
      <c r="X5" s="4">
        <f t="shared" si="1"/>
        <v>10</v>
      </c>
      <c r="Y5" s="4">
        <f t="shared" si="1"/>
        <v>30</v>
      </c>
      <c r="Z5" s="4">
        <f t="shared" si="1"/>
        <v>20</v>
      </c>
    </row>
    <row r="6" spans="1:26">
      <c r="A6" s="5" t="s">
        <v>39</v>
      </c>
      <c r="B6" s="6">
        <f>SUM(C6:Z6)</f>
        <v>1600</v>
      </c>
      <c r="C6" s="6">
        <f>C7+C21</f>
        <v>10</v>
      </c>
      <c r="D6" s="6">
        <f t="shared" ref="D6:Z6" si="2">D7+D21</f>
        <v>10</v>
      </c>
      <c r="E6" s="6">
        <f t="shared" si="2"/>
        <v>10</v>
      </c>
      <c r="F6" s="6">
        <f t="shared" si="2"/>
        <v>10</v>
      </c>
      <c r="G6" s="6">
        <f t="shared" si="2"/>
        <v>40</v>
      </c>
      <c r="H6" s="6">
        <f t="shared" si="2"/>
        <v>30</v>
      </c>
      <c r="I6" s="6">
        <f t="shared" si="2"/>
        <v>1180</v>
      </c>
      <c r="J6" s="6">
        <f t="shared" si="2"/>
        <v>30</v>
      </c>
      <c r="K6" s="6">
        <f t="shared" si="2"/>
        <v>20</v>
      </c>
      <c r="L6" s="6">
        <f t="shared" si="2"/>
        <v>20</v>
      </c>
      <c r="M6" s="6">
        <f t="shared" si="2"/>
        <v>10</v>
      </c>
      <c r="N6" s="6">
        <f t="shared" si="2"/>
        <v>30</v>
      </c>
      <c r="O6" s="6">
        <f t="shared" si="2"/>
        <v>20</v>
      </c>
      <c r="P6" s="6">
        <f t="shared" si="2"/>
        <v>10</v>
      </c>
      <c r="Q6" s="6">
        <f t="shared" si="2"/>
        <v>10</v>
      </c>
      <c r="R6" s="6">
        <f t="shared" si="2"/>
        <v>20</v>
      </c>
      <c r="S6" s="6">
        <f t="shared" si="2"/>
        <v>20</v>
      </c>
      <c r="T6" s="6">
        <f t="shared" si="2"/>
        <v>20</v>
      </c>
      <c r="U6" s="6">
        <f t="shared" si="2"/>
        <v>20</v>
      </c>
      <c r="V6" s="6">
        <f t="shared" si="2"/>
        <v>10</v>
      </c>
      <c r="W6" s="6">
        <f t="shared" si="2"/>
        <v>10</v>
      </c>
      <c r="X6" s="6">
        <f t="shared" si="2"/>
        <v>10</v>
      </c>
      <c r="Y6" s="6">
        <f t="shared" si="2"/>
        <v>30</v>
      </c>
      <c r="Z6" s="6">
        <f t="shared" si="2"/>
        <v>20</v>
      </c>
    </row>
    <row r="7" spans="1:26">
      <c r="A7" s="3" t="s">
        <v>40</v>
      </c>
      <c r="B7" s="4">
        <f>SUM(C7:Z7)</f>
        <v>670</v>
      </c>
      <c r="C7" s="4">
        <f t="shared" ref="C7:Y7" si="3">SUM(C8:C20)</f>
        <v>4</v>
      </c>
      <c r="D7" s="4">
        <f t="shared" si="3"/>
        <v>4</v>
      </c>
      <c r="E7" s="4">
        <f t="shared" si="3"/>
        <v>4</v>
      </c>
      <c r="F7" s="4">
        <f t="shared" si="3"/>
        <v>4</v>
      </c>
      <c r="G7" s="4">
        <f t="shared" si="3"/>
        <v>18</v>
      </c>
      <c r="H7" s="4">
        <f t="shared" si="3"/>
        <v>12</v>
      </c>
      <c r="I7" s="4">
        <f t="shared" si="3"/>
        <v>499</v>
      </c>
      <c r="J7" s="4">
        <f t="shared" si="3"/>
        <v>12</v>
      </c>
      <c r="K7" s="4">
        <f t="shared" si="3"/>
        <v>8</v>
      </c>
      <c r="L7" s="4">
        <f t="shared" si="3"/>
        <v>8</v>
      </c>
      <c r="M7" s="4">
        <f t="shared" si="3"/>
        <v>4</v>
      </c>
      <c r="N7" s="4">
        <f t="shared" si="3"/>
        <v>12</v>
      </c>
      <c r="O7" s="4">
        <f t="shared" si="3"/>
        <v>9</v>
      </c>
      <c r="P7" s="4">
        <f t="shared" si="3"/>
        <v>4</v>
      </c>
      <c r="Q7" s="4">
        <f t="shared" si="3"/>
        <v>4</v>
      </c>
      <c r="R7" s="4">
        <f t="shared" si="3"/>
        <v>8</v>
      </c>
      <c r="S7" s="4">
        <f t="shared" si="3"/>
        <v>8</v>
      </c>
      <c r="T7" s="4">
        <f t="shared" si="3"/>
        <v>8</v>
      </c>
      <c r="U7" s="4">
        <f t="shared" si="3"/>
        <v>8</v>
      </c>
      <c r="V7" s="4">
        <f t="shared" si="3"/>
        <v>4</v>
      </c>
      <c r="W7" s="4">
        <f t="shared" si="3"/>
        <v>4</v>
      </c>
      <c r="X7" s="4">
        <f t="shared" si="3"/>
        <v>4</v>
      </c>
      <c r="Y7" s="4">
        <f t="shared" si="3"/>
        <v>12</v>
      </c>
      <c r="Z7" s="4">
        <f>SUM(Z8:Z20)</f>
        <v>8</v>
      </c>
    </row>
    <row r="8" spans="1:26">
      <c r="A8" s="5" t="s">
        <v>41</v>
      </c>
      <c r="B8" s="4">
        <f t="shared" ref="B8:B20" si="4">SUM(C8:Z8)</f>
        <v>72</v>
      </c>
      <c r="C8" s="7"/>
      <c r="D8" s="7">
        <v>2</v>
      </c>
      <c r="E8" s="6">
        <v>2</v>
      </c>
      <c r="F8" s="6">
        <v>2</v>
      </c>
      <c r="G8" s="7"/>
      <c r="H8" s="7">
        <v>4</v>
      </c>
      <c r="I8" s="6">
        <v>30</v>
      </c>
      <c r="J8" s="6"/>
      <c r="K8" s="6">
        <v>4</v>
      </c>
      <c r="L8" s="6"/>
      <c r="M8" s="7">
        <v>2</v>
      </c>
      <c r="N8" s="6">
        <v>4</v>
      </c>
      <c r="O8" s="6"/>
      <c r="P8" s="6"/>
      <c r="Q8" s="6"/>
      <c r="R8" s="6">
        <v>4</v>
      </c>
      <c r="S8" s="6">
        <v>4</v>
      </c>
      <c r="T8" s="6">
        <v>4</v>
      </c>
      <c r="U8" s="6">
        <v>4</v>
      </c>
      <c r="V8" s="6"/>
      <c r="W8" s="7">
        <v>2</v>
      </c>
      <c r="X8" s="6"/>
      <c r="Y8" s="6">
        <v>4</v>
      </c>
      <c r="Z8" s="7"/>
    </row>
    <row r="9" spans="1:26">
      <c r="A9" s="3" t="s">
        <v>42</v>
      </c>
      <c r="B9" s="4">
        <f t="shared" si="4"/>
        <v>64</v>
      </c>
      <c r="C9" s="8"/>
      <c r="D9" s="8"/>
      <c r="E9" s="8"/>
      <c r="F9" s="4"/>
      <c r="G9" s="8"/>
      <c r="H9" s="8"/>
      <c r="I9" s="4">
        <v>35</v>
      </c>
      <c r="J9" s="4"/>
      <c r="K9" s="8"/>
      <c r="L9" s="4">
        <v>4</v>
      </c>
      <c r="M9" s="8"/>
      <c r="N9" s="4"/>
      <c r="O9" s="8">
        <v>3</v>
      </c>
      <c r="P9" s="4">
        <v>2</v>
      </c>
      <c r="Q9" s="4">
        <v>2</v>
      </c>
      <c r="R9" s="8">
        <v>4</v>
      </c>
      <c r="S9" s="4">
        <v>4</v>
      </c>
      <c r="T9" s="4">
        <v>4</v>
      </c>
      <c r="U9" s="4"/>
      <c r="V9" s="8">
        <v>2</v>
      </c>
      <c r="W9" s="8"/>
      <c r="X9" s="8">
        <v>2</v>
      </c>
      <c r="Y9" s="8"/>
      <c r="Z9" s="8">
        <v>2</v>
      </c>
    </row>
    <row r="10" spans="1:26">
      <c r="A10" s="5" t="s">
        <v>43</v>
      </c>
      <c r="B10" s="4">
        <f t="shared" si="4"/>
        <v>119</v>
      </c>
      <c r="C10" s="7"/>
      <c r="D10" s="7">
        <v>2</v>
      </c>
      <c r="E10" s="7"/>
      <c r="F10" s="6">
        <v>2</v>
      </c>
      <c r="G10" s="7"/>
      <c r="H10" s="7">
        <v>4</v>
      </c>
      <c r="I10" s="6">
        <v>78</v>
      </c>
      <c r="J10" s="6"/>
      <c r="K10" s="6">
        <v>4</v>
      </c>
      <c r="L10" s="7">
        <v>4</v>
      </c>
      <c r="M10" s="7">
        <v>2</v>
      </c>
      <c r="N10" s="6">
        <v>4</v>
      </c>
      <c r="O10" s="7">
        <v>3</v>
      </c>
      <c r="P10" s="7">
        <v>2</v>
      </c>
      <c r="Q10" s="7">
        <v>2</v>
      </c>
      <c r="R10" s="7"/>
      <c r="S10" s="7"/>
      <c r="T10" s="7"/>
      <c r="U10" s="6">
        <v>4</v>
      </c>
      <c r="V10" s="6"/>
      <c r="W10" s="7">
        <v>2</v>
      </c>
      <c r="X10" s="7"/>
      <c r="Y10" s="6">
        <v>4</v>
      </c>
      <c r="Z10" s="7">
        <v>2</v>
      </c>
    </row>
    <row r="11" spans="1:26">
      <c r="A11" s="3" t="s">
        <v>44</v>
      </c>
      <c r="B11" s="4">
        <f t="shared" si="4"/>
        <v>53</v>
      </c>
      <c r="C11" s="4">
        <v>2</v>
      </c>
      <c r="D11" s="8"/>
      <c r="E11" s="8"/>
      <c r="F11" s="8"/>
      <c r="G11" s="4">
        <v>6</v>
      </c>
      <c r="H11" s="4"/>
      <c r="I11" s="4">
        <v>41</v>
      </c>
      <c r="J11" s="8">
        <v>4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>
      <c r="A12" s="5" t="s">
        <v>45</v>
      </c>
      <c r="B12" s="4">
        <f t="shared" si="4"/>
        <v>54</v>
      </c>
      <c r="C12" s="7"/>
      <c r="D12" s="7"/>
      <c r="E12" s="7"/>
      <c r="F12" s="7"/>
      <c r="G12" s="7"/>
      <c r="H12" s="7"/>
      <c r="I12" s="6">
        <v>50</v>
      </c>
      <c r="J12" s="7">
        <v>4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>
      <c r="A13" s="3" t="s">
        <v>46</v>
      </c>
      <c r="B13" s="4">
        <f t="shared" si="4"/>
        <v>60</v>
      </c>
      <c r="C13" s="8"/>
      <c r="D13" s="8"/>
      <c r="E13" s="8"/>
      <c r="F13" s="8"/>
      <c r="G13" s="4">
        <v>6</v>
      </c>
      <c r="H13" s="4"/>
      <c r="I13" s="4">
        <v>50</v>
      </c>
      <c r="J13" s="8">
        <v>4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>
      <c r="A14" s="5" t="s">
        <v>47</v>
      </c>
      <c r="B14" s="4">
        <f t="shared" si="4"/>
        <v>40</v>
      </c>
      <c r="C14" s="7"/>
      <c r="D14" s="7"/>
      <c r="E14" s="7"/>
      <c r="F14" s="7"/>
      <c r="G14" s="7"/>
      <c r="H14" s="7"/>
      <c r="I14" s="6">
        <v>40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>
      <c r="A15" s="3" t="s">
        <v>48</v>
      </c>
      <c r="B15" s="4">
        <f t="shared" si="4"/>
        <v>53</v>
      </c>
      <c r="C15" s="4">
        <v>2</v>
      </c>
      <c r="D15" s="8"/>
      <c r="E15" s="8"/>
      <c r="F15" s="8"/>
      <c r="G15" s="4">
        <v>6</v>
      </c>
      <c r="H15" s="4"/>
      <c r="I15" s="4">
        <v>45</v>
      </c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>
      <c r="A16" s="5" t="s">
        <v>49</v>
      </c>
      <c r="B16" s="4">
        <f t="shared" si="4"/>
        <v>37</v>
      </c>
      <c r="C16" s="7"/>
      <c r="D16" s="7"/>
      <c r="E16" s="7"/>
      <c r="F16" s="6"/>
      <c r="G16" s="7"/>
      <c r="H16" s="7"/>
      <c r="I16" s="6">
        <v>35</v>
      </c>
      <c r="J16" s="6"/>
      <c r="K16" s="7"/>
      <c r="L16" s="6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6">
        <v>2</v>
      </c>
    </row>
    <row r="17" spans="1:26">
      <c r="A17" s="3" t="s">
        <v>50</v>
      </c>
      <c r="B17" s="4">
        <f t="shared" si="4"/>
        <v>20</v>
      </c>
      <c r="C17" s="8"/>
      <c r="D17" s="8"/>
      <c r="E17" s="8"/>
      <c r="F17" s="8"/>
      <c r="G17" s="8"/>
      <c r="H17" s="8"/>
      <c r="I17" s="4">
        <v>20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>
      <c r="A18" s="5" t="s">
        <v>51</v>
      </c>
      <c r="B18" s="4">
        <f t="shared" si="4"/>
        <v>53</v>
      </c>
      <c r="C18" s="7"/>
      <c r="D18" s="7"/>
      <c r="E18" s="6">
        <v>2</v>
      </c>
      <c r="F18" s="6"/>
      <c r="G18" s="7"/>
      <c r="H18" s="7">
        <v>4</v>
      </c>
      <c r="I18" s="6">
        <v>30</v>
      </c>
      <c r="J18" s="6"/>
      <c r="K18" s="7"/>
      <c r="L18" s="6"/>
      <c r="M18" s="7"/>
      <c r="N18" s="6">
        <v>4</v>
      </c>
      <c r="O18" s="6">
        <v>3</v>
      </c>
      <c r="P18" s="7"/>
      <c r="Q18" s="7"/>
      <c r="R18" s="7"/>
      <c r="S18" s="6"/>
      <c r="T18" s="7"/>
      <c r="U18" s="6"/>
      <c r="V18" s="7">
        <v>2</v>
      </c>
      <c r="W18" s="7"/>
      <c r="X18" s="6">
        <v>2</v>
      </c>
      <c r="Y18" s="6">
        <v>4</v>
      </c>
      <c r="Z18" s="6">
        <v>2</v>
      </c>
    </row>
    <row r="19" spans="1:26">
      <c r="A19" s="3" t="s">
        <v>56</v>
      </c>
      <c r="B19" s="4">
        <f t="shared" si="4"/>
        <v>20</v>
      </c>
      <c r="C19" s="8"/>
      <c r="D19" s="8"/>
      <c r="E19" s="8"/>
      <c r="F19" s="8"/>
      <c r="G19" s="8"/>
      <c r="H19" s="8"/>
      <c r="I19" s="4">
        <v>20</v>
      </c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>
      <c r="A20" s="5" t="s">
        <v>52</v>
      </c>
      <c r="B20" s="4">
        <f t="shared" si="4"/>
        <v>25</v>
      </c>
      <c r="C20" s="7"/>
      <c r="D20" s="7"/>
      <c r="E20" s="7"/>
      <c r="F20" s="7"/>
      <c r="G20" s="7"/>
      <c r="H20" s="7"/>
      <c r="I20" s="6">
        <v>25</v>
      </c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>
      <c r="A21" s="3" t="s">
        <v>53</v>
      </c>
      <c r="B21" s="4">
        <f>SUM(C21:Z21)</f>
        <v>930</v>
      </c>
      <c r="C21" s="4">
        <f t="shared" ref="C21:Y21" si="5">SUM(C22:C35)</f>
        <v>6</v>
      </c>
      <c r="D21" s="4">
        <f t="shared" si="5"/>
        <v>6</v>
      </c>
      <c r="E21" s="4">
        <f t="shared" si="5"/>
        <v>6</v>
      </c>
      <c r="F21" s="4">
        <f t="shared" si="5"/>
        <v>6</v>
      </c>
      <c r="G21" s="4">
        <f t="shared" si="5"/>
        <v>22</v>
      </c>
      <c r="H21" s="4">
        <f t="shared" si="5"/>
        <v>18</v>
      </c>
      <c r="I21" s="4">
        <f t="shared" si="5"/>
        <v>681</v>
      </c>
      <c r="J21" s="4">
        <f t="shared" si="5"/>
        <v>18</v>
      </c>
      <c r="K21" s="4">
        <f t="shared" si="5"/>
        <v>12</v>
      </c>
      <c r="L21" s="4">
        <f t="shared" si="5"/>
        <v>12</v>
      </c>
      <c r="M21" s="4">
        <f t="shared" si="5"/>
        <v>6</v>
      </c>
      <c r="N21" s="4">
        <f t="shared" si="5"/>
        <v>18</v>
      </c>
      <c r="O21" s="4">
        <f t="shared" si="5"/>
        <v>11</v>
      </c>
      <c r="P21" s="4">
        <f t="shared" si="5"/>
        <v>6</v>
      </c>
      <c r="Q21" s="4">
        <f t="shared" si="5"/>
        <v>6</v>
      </c>
      <c r="R21" s="4">
        <f t="shared" si="5"/>
        <v>12</v>
      </c>
      <c r="S21" s="4">
        <f t="shared" si="5"/>
        <v>12</v>
      </c>
      <c r="T21" s="4">
        <f t="shared" si="5"/>
        <v>12</v>
      </c>
      <c r="U21" s="4">
        <f t="shared" si="5"/>
        <v>12</v>
      </c>
      <c r="V21" s="4">
        <f t="shared" si="5"/>
        <v>6</v>
      </c>
      <c r="W21" s="4">
        <f t="shared" si="5"/>
        <v>6</v>
      </c>
      <c r="X21" s="4">
        <f t="shared" si="5"/>
        <v>6</v>
      </c>
      <c r="Y21" s="4">
        <f t="shared" si="5"/>
        <v>18</v>
      </c>
      <c r="Z21" s="4">
        <f>SUM(Z22:Z35)</f>
        <v>12</v>
      </c>
    </row>
    <row r="22" spans="1:26">
      <c r="A22" s="5" t="s">
        <v>41</v>
      </c>
      <c r="B22" s="4">
        <f t="shared" ref="B22:B35" si="6">SUM(C22:Z22)</f>
        <v>98</v>
      </c>
      <c r="C22" s="7"/>
      <c r="D22" s="7">
        <v>3</v>
      </c>
      <c r="E22" s="6">
        <v>3</v>
      </c>
      <c r="F22" s="6">
        <v>3</v>
      </c>
      <c r="G22" s="7"/>
      <c r="H22" s="7">
        <v>6</v>
      </c>
      <c r="I22" s="6">
        <v>35</v>
      </c>
      <c r="J22" s="6"/>
      <c r="K22" s="6">
        <v>6</v>
      </c>
      <c r="L22" s="6"/>
      <c r="M22" s="7">
        <v>3</v>
      </c>
      <c r="N22" s="6">
        <v>6</v>
      </c>
      <c r="O22" s="6"/>
      <c r="P22" s="6"/>
      <c r="Q22" s="6"/>
      <c r="R22" s="6">
        <v>6</v>
      </c>
      <c r="S22" s="6">
        <v>6</v>
      </c>
      <c r="T22" s="6">
        <v>6</v>
      </c>
      <c r="U22" s="6">
        <v>6</v>
      </c>
      <c r="V22" s="6"/>
      <c r="W22" s="7">
        <v>3</v>
      </c>
      <c r="X22" s="6"/>
      <c r="Y22" s="6">
        <v>6</v>
      </c>
      <c r="Z22" s="7"/>
    </row>
    <row r="23" spans="1:26">
      <c r="A23" s="3" t="s">
        <v>42</v>
      </c>
      <c r="B23" s="4">
        <f t="shared" si="6"/>
        <v>86</v>
      </c>
      <c r="C23" s="8"/>
      <c r="D23" s="8"/>
      <c r="E23" s="8"/>
      <c r="F23" s="4"/>
      <c r="G23" s="8"/>
      <c r="H23" s="8"/>
      <c r="I23" s="4">
        <v>43</v>
      </c>
      <c r="J23" s="4"/>
      <c r="K23" s="8"/>
      <c r="L23" s="4">
        <v>6</v>
      </c>
      <c r="M23" s="8"/>
      <c r="N23" s="4"/>
      <c r="O23" s="8">
        <v>4</v>
      </c>
      <c r="P23" s="4">
        <v>3</v>
      </c>
      <c r="Q23" s="4">
        <v>3</v>
      </c>
      <c r="R23" s="8">
        <v>6</v>
      </c>
      <c r="S23" s="4">
        <v>6</v>
      </c>
      <c r="T23" s="4">
        <v>6</v>
      </c>
      <c r="U23" s="4"/>
      <c r="V23" s="8">
        <v>3</v>
      </c>
      <c r="W23" s="8"/>
      <c r="X23" s="8">
        <v>3</v>
      </c>
      <c r="Y23" s="8"/>
      <c r="Z23" s="8">
        <v>3</v>
      </c>
    </row>
    <row r="24" spans="1:26">
      <c r="A24" s="5" t="s">
        <v>43</v>
      </c>
      <c r="B24" s="4">
        <f t="shared" si="6"/>
        <v>141</v>
      </c>
      <c r="C24" s="7"/>
      <c r="D24" s="7">
        <v>3</v>
      </c>
      <c r="E24" s="7"/>
      <c r="F24" s="6">
        <v>3</v>
      </c>
      <c r="G24" s="7"/>
      <c r="H24" s="7">
        <v>6</v>
      </c>
      <c r="I24" s="6">
        <v>80</v>
      </c>
      <c r="J24" s="6"/>
      <c r="K24" s="6">
        <v>6</v>
      </c>
      <c r="L24" s="7">
        <v>6</v>
      </c>
      <c r="M24" s="7">
        <v>3</v>
      </c>
      <c r="N24" s="6">
        <v>6</v>
      </c>
      <c r="O24" s="7">
        <v>4</v>
      </c>
      <c r="P24" s="7">
        <v>3</v>
      </c>
      <c r="Q24" s="7">
        <v>3</v>
      </c>
      <c r="R24" s="7"/>
      <c r="S24" s="7"/>
      <c r="T24" s="7"/>
      <c r="U24" s="6">
        <v>6</v>
      </c>
      <c r="V24" s="6"/>
      <c r="W24" s="7">
        <v>3</v>
      </c>
      <c r="X24" s="7"/>
      <c r="Y24" s="6">
        <v>6</v>
      </c>
      <c r="Z24" s="7">
        <v>3</v>
      </c>
    </row>
    <row r="25" spans="1:26">
      <c r="A25" s="3" t="s">
        <v>44</v>
      </c>
      <c r="B25" s="4">
        <f t="shared" si="6"/>
        <v>77</v>
      </c>
      <c r="C25" s="4">
        <v>3</v>
      </c>
      <c r="D25" s="8"/>
      <c r="E25" s="8"/>
      <c r="F25" s="8"/>
      <c r="G25" s="4">
        <v>8</v>
      </c>
      <c r="H25" s="4"/>
      <c r="I25" s="4">
        <v>60</v>
      </c>
      <c r="J25" s="8">
        <v>6</v>
      </c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>
      <c r="A26" s="5" t="s">
        <v>45</v>
      </c>
      <c r="B26" s="4">
        <f t="shared" si="6"/>
        <v>76</v>
      </c>
      <c r="C26" s="7"/>
      <c r="D26" s="7"/>
      <c r="E26" s="7"/>
      <c r="F26" s="7"/>
      <c r="G26" s="7"/>
      <c r="H26" s="7"/>
      <c r="I26" s="6">
        <v>70</v>
      </c>
      <c r="J26" s="7">
        <v>6</v>
      </c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>
      <c r="A27" s="3" t="s">
        <v>46</v>
      </c>
      <c r="B27" s="4">
        <f t="shared" si="6"/>
        <v>70</v>
      </c>
      <c r="C27" s="8"/>
      <c r="D27" s="8"/>
      <c r="E27" s="8"/>
      <c r="F27" s="8"/>
      <c r="G27" s="4">
        <v>8</v>
      </c>
      <c r="H27" s="4"/>
      <c r="I27" s="4">
        <v>56</v>
      </c>
      <c r="J27" s="8">
        <v>6</v>
      </c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>
      <c r="A28" s="5" t="s">
        <v>47</v>
      </c>
      <c r="B28" s="4">
        <f t="shared" si="6"/>
        <v>60</v>
      </c>
      <c r="C28" s="7"/>
      <c r="D28" s="7"/>
      <c r="E28" s="7"/>
      <c r="F28" s="7"/>
      <c r="G28" s="7"/>
      <c r="H28" s="7"/>
      <c r="I28" s="6">
        <v>60</v>
      </c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>
      <c r="A29" s="3" t="s">
        <v>48</v>
      </c>
      <c r="B29" s="4">
        <f t="shared" si="6"/>
        <v>67</v>
      </c>
      <c r="C29" s="4">
        <v>3</v>
      </c>
      <c r="D29" s="8"/>
      <c r="E29" s="8"/>
      <c r="F29" s="8"/>
      <c r="G29" s="4">
        <v>6</v>
      </c>
      <c r="H29" s="4"/>
      <c r="I29" s="4">
        <v>58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>
      <c r="A30" s="5" t="s">
        <v>49</v>
      </c>
      <c r="B30" s="4">
        <f t="shared" si="6"/>
        <v>43</v>
      </c>
      <c r="C30" s="7"/>
      <c r="D30" s="7"/>
      <c r="E30" s="7"/>
      <c r="F30" s="6"/>
      <c r="G30" s="7"/>
      <c r="H30" s="7"/>
      <c r="I30" s="6">
        <v>40</v>
      </c>
      <c r="J30" s="6"/>
      <c r="K30" s="7"/>
      <c r="L30" s="6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6">
        <v>3</v>
      </c>
    </row>
    <row r="31" spans="1:26">
      <c r="A31" s="3" t="s">
        <v>50</v>
      </c>
      <c r="B31" s="4">
        <f t="shared" si="6"/>
        <v>30</v>
      </c>
      <c r="C31" s="8"/>
      <c r="D31" s="8"/>
      <c r="E31" s="8"/>
      <c r="F31" s="8"/>
      <c r="G31" s="8"/>
      <c r="H31" s="8"/>
      <c r="I31" s="4">
        <v>30</v>
      </c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>
      <c r="A32" s="5" t="s">
        <v>51</v>
      </c>
      <c r="B32" s="4">
        <f t="shared" si="6"/>
        <v>67</v>
      </c>
      <c r="C32" s="7"/>
      <c r="D32" s="7"/>
      <c r="E32" s="6">
        <v>3</v>
      </c>
      <c r="F32" s="6"/>
      <c r="G32" s="7"/>
      <c r="H32" s="7">
        <v>6</v>
      </c>
      <c r="I32" s="6">
        <v>34</v>
      </c>
      <c r="J32" s="6"/>
      <c r="K32" s="7"/>
      <c r="L32" s="6"/>
      <c r="M32" s="7"/>
      <c r="N32" s="6">
        <v>6</v>
      </c>
      <c r="O32" s="6">
        <v>3</v>
      </c>
      <c r="P32" s="7"/>
      <c r="Q32" s="7"/>
      <c r="R32" s="7"/>
      <c r="S32" s="6"/>
      <c r="T32" s="7"/>
      <c r="U32" s="6"/>
      <c r="V32" s="7">
        <v>3</v>
      </c>
      <c r="W32" s="7"/>
      <c r="X32" s="6">
        <v>3</v>
      </c>
      <c r="Y32" s="6">
        <v>6</v>
      </c>
      <c r="Z32" s="6">
        <v>3</v>
      </c>
    </row>
    <row r="33" spans="1:26">
      <c r="A33" s="3" t="s">
        <v>54</v>
      </c>
      <c r="B33" s="4">
        <f t="shared" si="6"/>
        <v>50</v>
      </c>
      <c r="C33" s="8"/>
      <c r="D33" s="8"/>
      <c r="E33" s="8"/>
      <c r="F33" s="8"/>
      <c r="G33" s="8"/>
      <c r="H33" s="8"/>
      <c r="I33" s="4">
        <v>50</v>
      </c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>
      <c r="A34" s="6" t="s">
        <v>57</v>
      </c>
      <c r="B34" s="4">
        <f t="shared" si="6"/>
        <v>30</v>
      </c>
      <c r="C34" s="7"/>
      <c r="D34" s="7"/>
      <c r="E34" s="7"/>
      <c r="F34" s="7"/>
      <c r="G34" s="7"/>
      <c r="H34" s="7"/>
      <c r="I34" s="6">
        <v>30</v>
      </c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>
      <c r="A35" s="3" t="s">
        <v>52</v>
      </c>
      <c r="B35" s="4">
        <f t="shared" si="6"/>
        <v>35</v>
      </c>
      <c r="C35" s="8"/>
      <c r="D35" s="8"/>
      <c r="E35" s="8"/>
      <c r="F35" s="8"/>
      <c r="G35" s="8"/>
      <c r="H35" s="8"/>
      <c r="I35" s="4">
        <v>35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>
      <c r="A36" s="9" t="s">
        <v>55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</row>
  </sheetData>
  <mergeCells count="4">
    <mergeCell ref="A1:Z1"/>
    <mergeCell ref="B2:B4"/>
    <mergeCell ref="A36:P36"/>
    <mergeCell ref="A2:A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2018-04-25T02:42:55Z</dcterms:modified>
</cp:coreProperties>
</file>